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claudia.casillas\Desktop\4° Trimestre\Información Financiera 4to Trimestre del 2022\SIRET\Ley de Disciplina Financiera\"/>
    </mc:Choice>
  </mc:AlternateContent>
  <bookViews>
    <workbookView xWindow="0" yWindow="0" windowWidth="20490" windowHeight="7305"/>
  </bookViews>
  <sheets>
    <sheet name="F5" sheetId="9" r:id="rId1"/>
    <sheet name="Hoja1" sheetId="12" state="hidden" r:id="rId2"/>
  </sheets>
  <externalReferences>
    <externalReference r:id="rId3"/>
    <externalReference r:id="rId4"/>
    <externalReference r:id="rId5"/>
  </externalReferences>
  <definedNames>
    <definedName name="aa">#REF!</definedName>
    <definedName name="aaaa">#REF!</definedName>
    <definedName name="aaaaaaaa">#REF!</definedName>
    <definedName name="aaaaaaaaaaaa">#REF!</definedName>
    <definedName name="ANIO_INFORME">'[1]Info General'!$C$12</definedName>
    <definedName name="ANIO1P">'[2]Info General'!$D$23</definedName>
    <definedName name="ANIO1R">'[1]Info General'!$H$25</definedName>
    <definedName name="ANIO2P">'[2]Info General'!$E$23</definedName>
    <definedName name="ANIO2R">'[1]Info General'!$G$25</definedName>
    <definedName name="ANIO3P">'[2]Info General'!$F$23</definedName>
    <definedName name="ANIO3R">'[1]Info General'!$F$25</definedName>
    <definedName name="ANIO4P">'[2]Info General'!$G$23</definedName>
    <definedName name="ANIO4R">'[1]Info General'!$E$25</definedName>
    <definedName name="ANIO5P">'[2]Info General'!$H$23</definedName>
    <definedName name="ANIO5R">'[1]Info General'!$D$25</definedName>
    <definedName name="ANIO6P">'[2]Info General'!$I$23</definedName>
    <definedName name="APP_FIN_04">#REF!</definedName>
    <definedName name="APP_FIN_06">#REF!</definedName>
    <definedName name="APP_FIN_07">#REF!</definedName>
    <definedName name="APP_FIN_08">#REF!</definedName>
    <definedName name="APP_FIN_09">#REF!</definedName>
    <definedName name="APP_FIN_10">#REF!</definedName>
    <definedName name="APP_T10">#REF!</definedName>
    <definedName name="APP_T4">#REF!</definedName>
    <definedName name="APP_T6">#REF!</definedName>
    <definedName name="APP_T7">#REF!</definedName>
    <definedName name="APP_T8">#REF!</definedName>
    <definedName name="APP_T9">#REF!</definedName>
    <definedName name="ENTE_PUBLICO_A">'[3]Info General'!$C$7</definedName>
    <definedName name="ENTIDAD">'[1]Info General'!$C$11</definedName>
    <definedName name="GASTO_E_FIN_01">#REF!</definedName>
    <definedName name="GASTO_E_FIN_02">#REF!</definedName>
    <definedName name="GASTO_E_FIN_03">#REF!</definedName>
    <definedName name="GASTO_E_FIN_04">#REF!</definedName>
    <definedName name="GASTO_E_FIN_05">#REF!</definedName>
    <definedName name="GASTO_E_FIN_06">#REF!</definedName>
    <definedName name="GASTO_E_T1">#REF!</definedName>
    <definedName name="GASTO_E_T2">#REF!</definedName>
    <definedName name="GASTO_E_T3">#REF!</definedName>
    <definedName name="GASTO_E_T4">#REF!</definedName>
    <definedName name="GASTO_E_T5">#REF!</definedName>
    <definedName name="GASTO_E_T6">#REF!</definedName>
    <definedName name="GASTO_NE_FIN_01">#REF!</definedName>
    <definedName name="GASTO_NE_FIN_02">#REF!</definedName>
    <definedName name="GASTO_NE_FIN_03">#REF!</definedName>
    <definedName name="GASTO_NE_FIN_04">#REF!</definedName>
    <definedName name="GASTO_NE_FIN_05">#REF!</definedName>
    <definedName name="GASTO_NE_FIN_06">#REF!</definedName>
    <definedName name="GASTO_NE_T1">#REF!</definedName>
    <definedName name="GASTO_NE_T2">#REF!</definedName>
    <definedName name="GASTO_NE_T3">#REF!</definedName>
    <definedName name="GASTO_NE_T4">#REF!</definedName>
    <definedName name="GASTO_NE_T5">#REF!</definedName>
    <definedName name="GASTO_NE_T6">#REF!</definedName>
    <definedName name="MONTO1">'[3]Info General'!$D$18</definedName>
    <definedName name="MONTO2">'[3]Info General'!$E$18</definedName>
    <definedName name="OTROS_FIN_04">#REF!</definedName>
    <definedName name="OTROS_FIN_06">#REF!</definedName>
    <definedName name="OTROS_FIN_07">#REF!</definedName>
    <definedName name="OTROS_FIN_08">#REF!</definedName>
    <definedName name="OTROS_FIN_09">#REF!</definedName>
    <definedName name="OTROS_FIN_10">#REF!</definedName>
    <definedName name="OTROS_T10">#REF!</definedName>
    <definedName name="OTROS_T4">#REF!</definedName>
    <definedName name="OTROS_T6">#REF!</definedName>
    <definedName name="OTROS_T7">#REF!</definedName>
    <definedName name="OTROS_T8">#REF!</definedName>
    <definedName name="OTROS_T9">#REF!</definedName>
    <definedName name="SALDO_PENDIENTE">'[3]Info General'!$F$18</definedName>
    <definedName name="TRIMESTRE">'[3]Info General'!$C$16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2" l="1"/>
  <c r="C16" i="12"/>
  <c r="D6" i="12"/>
  <c r="C6" i="12"/>
  <c r="E25" i="12"/>
  <c r="E24" i="12"/>
  <c r="E23" i="12"/>
  <c r="E22" i="12"/>
  <c r="E21" i="12"/>
  <c r="E20" i="12"/>
  <c r="E19" i="12"/>
  <c r="E18" i="12"/>
  <c r="E17" i="12"/>
  <c r="E8" i="12"/>
  <c r="E9" i="12"/>
  <c r="E10" i="12"/>
  <c r="E11" i="12"/>
  <c r="E12" i="12"/>
  <c r="E13" i="12"/>
  <c r="E14" i="12"/>
  <c r="E15" i="12"/>
  <c r="E7" i="12"/>
  <c r="E16" i="12" l="1"/>
  <c r="E6" i="12"/>
  <c r="D26" i="12"/>
  <c r="C26" i="12"/>
  <c r="E26" i="12" l="1"/>
</calcChain>
</file>

<file path=xl/sharedStrings.xml><?xml version="1.0" encoding="utf-8"?>
<sst xmlns="http://schemas.openxmlformats.org/spreadsheetml/2006/main" count="111" uniqueCount="101">
  <si>
    <t>(PESOS)</t>
  </si>
  <si>
    <t>Devengado</t>
  </si>
  <si>
    <t>Concepto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</si>
  <si>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</si>
  <si>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</si>
  <si>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</si>
  <si>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</si>
  <si>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</si>
  <si>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</si>
  <si>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</si>
  <si>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</si>
  <si>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</t>
  </si>
  <si>
    <t>K. Convenios</t>
  </si>
  <si>
    <t>D. Transferencias,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</si>
  <si>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</si>
  <si>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</si>
  <si>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</si>
  <si>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</si>
  <si>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</si>
  <si>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</si>
  <si>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</si>
  <si>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</si>
  <si>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</si>
  <si>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</si>
  <si>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Recaudado</t>
  </si>
  <si>
    <t>Ingresos de Libre Disposición</t>
  </si>
  <si>
    <t>D. Derechos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</si>
  <si>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</si>
  <si>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</si>
  <si>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</si>
  <si>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</si>
  <si>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</si>
  <si>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</si>
  <si>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</si>
  <si>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</si>
  <si>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</si>
  <si>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</si>
  <si>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</si>
  <si>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</si>
  <si>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</si>
  <si>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</si>
  <si>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</si>
  <si>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</si>
  <si>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</si>
  <si>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</si>
  <si>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</si>
  <si>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</si>
  <si>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</si>
  <si>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</si>
  <si>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</si>
  <si>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</si>
  <si>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</si>
  <si>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</si>
  <si>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</si>
  <si>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</si>
  <si>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</si>
  <si>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</si>
  <si>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</si>
  <si>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</si>
  <si>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</si>
  <si>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</si>
  <si>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</si>
  <si>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</si>
  <si>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</si>
  <si>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</si>
  <si>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</si>
  <si>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</si>
  <si>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</si>
  <si>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</si>
  <si>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</si>
  <si>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II. Total de Transferencias Federales Etiquetadas (II = A + B + C + D + E)</t>
  </si>
  <si>
    <t>III. Ingresos Derivados de Financiamientos (III = A)</t>
  </si>
  <si>
    <t>IV. Total de Ingresos (IV = I + II + III)</t>
  </si>
  <si>
    <t>1. Ingresos Derivados de Financiamientos con Fuente de Pago de Ingresos de Libre Disposición</t>
  </si>
  <si>
    <t>3. Ingresos Derivados de Financiamientos (3 = 1 + 2)</t>
  </si>
  <si>
    <t>Municipio de León, Gobierno del Estado de Guanajuato (a)</t>
  </si>
  <si>
    <t xml:space="preserve">PRESIDENTA MUNICIPAL                                                                                                 </t>
  </si>
  <si>
    <t>MTRA. ALEJANDRA GUTIÉRREZ CAMPOS</t>
  </si>
  <si>
    <t xml:space="preserve">TESORERA MUNICIPAL               </t>
  </si>
  <si>
    <t>C.P. GRACIELA RODRÍGUEZ FLORES</t>
  </si>
  <si>
    <t>Del 1 de enero al 31 de Diciembre de 2022 (b)</t>
  </si>
  <si>
    <t>Municipio de León</t>
  </si>
  <si>
    <t>Informe de cuentas por pagar y que integran el pasivo circulante al cierre del ejercicio</t>
  </si>
  <si>
    <t>Ejercicio 2022</t>
  </si>
  <si>
    <t>COG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</si>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</sst>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.00_ ;\-#,##0.00\ "/>
    <numFmt numFmtId="165" formatCode="#,##0_ ;\-#,##0\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1"/>
      <name val="Times New Roman"/>
      <family val="2"/>
    </font>
    <font>
      <sz val="1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7" fillId="0" borderId="0"/>
    <xf numFmtId="43" fontId="1" fillId="0" borderId="0" applyFont="0" applyFill="0" applyBorder="0" applyAlignment="0" applyProtection="0"/>
    <xf numFmtId="0" fontId="7" fillId="0" borderId="0"/>
    <xf numFmtId="0" fontId="2" fillId="0" borderId="0"/>
  </cellStyleXfs>
  <cellXfs count="85">
    <xf numFmtId="0" fontId="0" fillId="0" borderId="0" xfId="0"/>
    <xf numFmtId="43" fontId="0" fillId="0" borderId="0" xfId="1" applyFont="1"/>
    <xf numFmtId="0" fontId="2" fillId="0" borderId="0" xfId="0" applyFont="1"/>
    <xf numFmtId="0" fontId="2" fillId="0" borderId="1" xfId="0" applyFont="1" applyBorder="1"/>
    <xf numFmtId="164" fontId="3" fillId="0" borderId="3" xfId="2" applyNumberFormat="1" applyFont="1" applyBorder="1" applyAlignment="1" applyProtection="1">
      <alignment horizontal="center" vertical="top" wrapText="1"/>
      <protection locked="0"/>
    </xf>
    <xf numFmtId="0" fontId="4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3" fontId="5" fillId="0" borderId="20" xfId="0" applyNumberFormat="1" applyFont="1" applyBorder="1" applyAlignment="1">
      <alignment horizontal="right" vertical="center" wrapText="1"/>
    </xf>
    <xf numFmtId="3" fontId="4" fillId="0" borderId="20" xfId="0" applyNumberFormat="1" applyFont="1" applyBorder="1" applyAlignment="1">
      <alignment horizontal="right" vertical="center" wrapText="1"/>
    </xf>
    <xf numFmtId="0" fontId="4" fillId="0" borderId="22" xfId="0" applyFont="1" applyBorder="1" applyAlignment="1">
      <alignment vertical="center"/>
    </xf>
    <xf numFmtId="0" fontId="5" fillId="0" borderId="23" xfId="0" applyFont="1" applyBorder="1" applyAlignment="1">
      <alignment horizontal="right" vertical="center" wrapText="1"/>
    </xf>
    <xf numFmtId="3" fontId="5" fillId="0" borderId="23" xfId="0" applyNumberFormat="1" applyFont="1" applyBorder="1" applyAlignment="1">
      <alignment horizontal="right" vertical="center" wrapText="1"/>
    </xf>
    <xf numFmtId="3" fontId="5" fillId="0" borderId="24" xfId="0" applyNumberFormat="1" applyFont="1" applyBorder="1" applyAlignment="1">
      <alignment horizontal="righ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left" vertical="center" wrapText="1" indent="1"/>
    </xf>
    <xf numFmtId="3" fontId="4" fillId="0" borderId="0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164" fontId="3" fillId="0" borderId="0" xfId="2" applyNumberFormat="1" applyFont="1" applyBorder="1" applyAlignment="1" applyProtection="1">
      <alignment horizontal="center" vertical="top" wrapText="1"/>
      <protection locked="0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indent="3"/>
    </xf>
    <xf numFmtId="165" fontId="2" fillId="0" borderId="10" xfId="1" applyNumberFormat="1" applyFont="1" applyFill="1" applyBorder="1"/>
    <xf numFmtId="0" fontId="2" fillId="0" borderId="10" xfId="0" applyFont="1" applyFill="1" applyBorder="1" applyAlignment="1">
      <alignment horizontal="left" vertical="center" indent="6"/>
    </xf>
    <xf numFmtId="165" fontId="8" fillId="0" borderId="10" xfId="1" applyNumberFormat="1" applyFont="1" applyFill="1" applyBorder="1" applyAlignment="1">
      <alignment horizontal="right" vertical="center"/>
    </xf>
    <xf numFmtId="165" fontId="3" fillId="0" borderId="10" xfId="1" applyNumberFormat="1" applyFont="1" applyFill="1" applyBorder="1" applyAlignment="1">
      <alignment horizontal="right" vertical="center"/>
    </xf>
    <xf numFmtId="3" fontId="2" fillId="0" borderId="0" xfId="0" applyNumberFormat="1" applyFont="1"/>
    <xf numFmtId="165" fontId="2" fillId="0" borderId="10" xfId="1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indent="6"/>
    </xf>
    <xf numFmtId="0" fontId="2" fillId="0" borderId="10" xfId="0" applyFont="1" applyFill="1" applyBorder="1" applyAlignment="1">
      <alignment horizontal="left" vertical="center" indent="9"/>
    </xf>
    <xf numFmtId="0" fontId="2" fillId="0" borderId="10" xfId="0" applyFont="1" applyFill="1" applyBorder="1" applyAlignment="1">
      <alignment vertical="center"/>
    </xf>
    <xf numFmtId="165" fontId="2" fillId="0" borderId="10" xfId="1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left" vertical="center" indent="3"/>
    </xf>
    <xf numFmtId="165" fontId="8" fillId="0" borderId="10" xfId="1" applyNumberFormat="1" applyFont="1" applyFill="1" applyBorder="1" applyAlignment="1" applyProtection="1">
      <alignment vertical="center"/>
      <protection locked="0"/>
    </xf>
    <xf numFmtId="3" fontId="2" fillId="2" borderId="11" xfId="1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vertical="center"/>
    </xf>
    <xf numFmtId="3" fontId="2" fillId="0" borderId="10" xfId="0" applyNumberFormat="1" applyFont="1" applyFill="1" applyBorder="1" applyAlignment="1">
      <alignment vertical="center"/>
    </xf>
    <xf numFmtId="3" fontId="2" fillId="0" borderId="10" xfId="1" applyNumberFormat="1" applyFont="1" applyFill="1" applyBorder="1" applyAlignment="1">
      <alignment vertical="center"/>
    </xf>
    <xf numFmtId="3" fontId="8" fillId="0" borderId="10" xfId="1" applyNumberFormat="1" applyFont="1" applyFill="1" applyBorder="1" applyAlignment="1">
      <alignment vertical="center"/>
    </xf>
    <xf numFmtId="3" fontId="8" fillId="0" borderId="10" xfId="0" applyNumberFormat="1" applyFont="1" applyFill="1" applyBorder="1" applyAlignment="1">
      <alignment vertical="center"/>
    </xf>
    <xf numFmtId="3" fontId="8" fillId="0" borderId="10" xfId="1" applyNumberFormat="1" applyFont="1" applyFill="1" applyBorder="1" applyAlignment="1">
      <alignment horizontal="right" vertical="center"/>
    </xf>
    <xf numFmtId="3" fontId="8" fillId="0" borderId="1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vertical="center" wrapText="1" indent="9"/>
    </xf>
    <xf numFmtId="0" fontId="2" fillId="0" borderId="10" xfId="1" applyNumberFormat="1" applyFont="1" applyFill="1" applyBorder="1" applyAlignment="1">
      <alignment horizontal="right" vertical="center"/>
    </xf>
    <xf numFmtId="3" fontId="2" fillId="0" borderId="10" xfId="1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left" wrapText="1" indent="9"/>
    </xf>
    <xf numFmtId="166" fontId="2" fillId="0" borderId="10" xfId="1" applyNumberFormat="1" applyFont="1" applyFill="1" applyBorder="1" applyAlignment="1">
      <alignment horizontal="right" vertical="center"/>
    </xf>
    <xf numFmtId="0" fontId="2" fillId="0" borderId="10" xfId="1" applyNumberFormat="1" applyFont="1" applyFill="1" applyBorder="1" applyAlignment="1">
      <alignment vertical="center"/>
    </xf>
    <xf numFmtId="3" fontId="8" fillId="0" borderId="5" xfId="1" applyNumberFormat="1" applyFont="1" applyFill="1" applyBorder="1" applyAlignment="1">
      <alignment vertical="center"/>
    </xf>
    <xf numFmtId="3" fontId="2" fillId="0" borderId="0" xfId="0" applyNumberFormat="1" applyFont="1" applyBorder="1"/>
    <xf numFmtId="0" fontId="2" fillId="0" borderId="10" xfId="0" applyFont="1" applyFill="1" applyBorder="1" applyAlignment="1">
      <alignment horizontal="left" vertical="center" wrapText="1" indent="3"/>
    </xf>
    <xf numFmtId="0" fontId="8" fillId="0" borderId="12" xfId="0" applyFont="1" applyFill="1" applyBorder="1" applyAlignment="1">
      <alignment horizontal="left" vertical="center" wrapText="1" indent="3"/>
    </xf>
    <xf numFmtId="3" fontId="8" fillId="0" borderId="12" xfId="1" applyNumberFormat="1" applyFont="1" applyFill="1" applyBorder="1" applyAlignment="1">
      <alignment vertical="center"/>
    </xf>
    <xf numFmtId="164" fontId="3" fillId="0" borderId="0" xfId="2" applyNumberFormat="1" applyFont="1" applyBorder="1" applyAlignment="1" applyProtection="1">
      <alignment horizontal="center" vertical="top" wrapText="1"/>
      <protection locked="0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</cellXfs>
  <cellStyles count="8">
    <cellStyle name="Millares" xfId="1" builtinId="3"/>
    <cellStyle name="Millares 2" xfId="2"/>
    <cellStyle name="Millares 2 6 2" xfId="5"/>
    <cellStyle name="Normal" xfId="0" builtinId="0"/>
    <cellStyle name="Normal 2" xfId="7"/>
    <cellStyle name="Normal 2 2 2" xfId="6"/>
    <cellStyle name="Normal 3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.ornelas/Documents/MONICA%20ORNELAS/monica.ornelas%2030-07-2019/monica.ornelas/2019/MODIFICACIONES%20PRESUPUESTALES/5%20MOD%20PPTAL/CUENTA%20PUBLICA/Formatos_Anexo_1_Criterios_LDF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RAMSES%20Y%20OTROS/daniel.hurtado/Documents/9.%20Cuenta%20P&#250;blica/2018/1.%20Cuenta%20P&#250;blica%201%20trimestre/2.%20Informaci&#243;n%20Direcciones/Presupuestos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lian.oliva/Downloads/Formatos_Anexo_1_Criterios_LDF%20(3)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>
        <row r="11">
          <cell r="C11" t="str">
            <v>Municipio de León, Gobierno del Estado de Guanajuato</v>
          </cell>
        </row>
        <row r="12">
          <cell r="C12">
            <v>2019</v>
          </cell>
        </row>
        <row r="25">
          <cell r="D25" t="str">
            <v>2014 ¹ (c)</v>
          </cell>
          <cell r="E25" t="str">
            <v>2015 ¹ (c)</v>
          </cell>
          <cell r="F25" t="str">
            <v>2016 ¹ (c)</v>
          </cell>
          <cell r="G25" t="str">
            <v>2017 ¹ (c)</v>
          </cell>
          <cell r="H25" t="str">
            <v>2018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León, Gobierno del Estado de Guanajuato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J91"/>
  <sheetViews>
    <sheetView showGridLines="0" tabSelected="1" topLeftCell="B1" zoomScaleNormal="100" workbookViewId="0">
      <selection activeCell="B3" sqref="B3:H3"/>
    </sheetView>
  </sheetViews>
  <sheetFormatPr baseColWidth="10" defaultRowHeight="11.25" x14ac:dyDescent="0.2"/>
  <cols>
    <col min="1" max="1" width="1.5703125" style="2" hidden="1" customWidth="1"/>
    <col min="2" max="2" width="78.7109375" style="2" customWidth="1"/>
    <col min="3" max="3" width="19.28515625" style="2" bestFit="1" customWidth="1"/>
    <col min="4" max="4" width="17.42578125" style="2" bestFit="1" customWidth="1"/>
    <col min="5" max="7" width="19.28515625" style="2" bestFit="1" customWidth="1"/>
    <col min="8" max="8" width="17.42578125" style="2" bestFit="1" customWidth="1"/>
    <col min="9" max="9" width="16.140625" style="2" bestFit="1" customWidth="1"/>
    <col min="10" max="10" width="12.7109375" style="2" bestFit="1" customWidth="1"/>
    <col min="11" max="16384" width="11.42578125" style="2"/>
  </cols>
  <sheetData>
    <row r="1" spans="2:10" ht="0.75" customHeight="1" x14ac:dyDescent="0.2">
      <c r="B1" s="68" t="s">
        <v>18</v>
      </c>
      <c r="C1" s="68"/>
      <c r="D1" s="68"/>
      <c r="E1" s="68"/>
      <c r="F1" s="68"/>
      <c r="G1" s="68"/>
      <c r="H1" s="68"/>
    </row>
    <row r="2" spans="2:10" x14ac:dyDescent="0.2">
      <c r="B2" s="56" t="s">
        <v>75</v>
      </c>
      <c r="C2" s="57"/>
      <c r="D2" s="57"/>
      <c r="E2" s="57"/>
      <c r="F2" s="57"/>
      <c r="G2" s="57"/>
      <c r="H2" s="58"/>
    </row>
    <row r="3" spans="2:10" x14ac:dyDescent="0.2">
      <c r="B3" s="59" t="s">
        <v>19</v>
      </c>
      <c r="C3" s="60"/>
      <c r="D3" s="60"/>
      <c r="E3" s="60"/>
      <c r="F3" s="60"/>
      <c r="G3" s="60"/>
      <c r="H3" s="61"/>
    </row>
    <row r="4" spans="2:10" x14ac:dyDescent="0.2">
      <c r="B4" s="62" t="s">
        <v>80</v>
      </c>
      <c r="C4" s="63"/>
      <c r="D4" s="63"/>
      <c r="E4" s="63"/>
      <c r="F4" s="63"/>
      <c r="G4" s="63"/>
      <c r="H4" s="64"/>
    </row>
    <row r="5" spans="2:10" x14ac:dyDescent="0.2">
      <c r="B5" s="65" t="s">
        <v>0</v>
      </c>
      <c r="C5" s="66"/>
      <c r="D5" s="66"/>
      <c r="E5" s="66"/>
      <c r="F5" s="66"/>
      <c r="G5" s="66"/>
      <c r="H5" s="67"/>
    </row>
    <row r="6" spans="2:10" x14ac:dyDescent="0.2">
      <c r="B6" s="69" t="s">
        <v>20</v>
      </c>
      <c r="C6" s="71" t="s">
        <v>21</v>
      </c>
      <c r="D6" s="71"/>
      <c r="E6" s="71"/>
      <c r="F6" s="71"/>
      <c r="G6" s="71"/>
      <c r="H6" s="71" t="s">
        <v>22</v>
      </c>
    </row>
    <row r="7" spans="2:10" ht="22.5" x14ac:dyDescent="0.2">
      <c r="B7" s="70"/>
      <c r="C7" s="20" t="s">
        <v>23</v>
      </c>
      <c r="D7" s="21" t="s">
        <v>4</v>
      </c>
      <c r="E7" s="20" t="s">
        <v>5</v>
      </c>
      <c r="F7" s="20" t="s">
        <v>1</v>
      </c>
      <c r="G7" s="20" t="s">
        <v>24</v>
      </c>
      <c r="H7" s="71"/>
    </row>
    <row r="8" spans="2:10" x14ac:dyDescent="0.2">
      <c r="B8" s="22" t="s">
        <v>25</v>
      </c>
      <c r="C8" s="23"/>
      <c r="D8" s="23"/>
      <c r="E8" s="23"/>
      <c r="F8" s="23"/>
      <c r="G8" s="23"/>
      <c r="H8" s="23"/>
    </row>
    <row r="9" spans="2:10" x14ac:dyDescent="0.2">
      <c r="B9" s="24" t="s">
        <v>6</v>
      </c>
      <c r="C9" s="25">
        <v>1496351381.4099998</v>
      </c>
      <c r="D9" s="25">
        <v>86407784.859999985</v>
      </c>
      <c r="E9" s="26">
        <v>1582759166.2699997</v>
      </c>
      <c r="F9" s="25">
        <v>1695440807.8600001</v>
      </c>
      <c r="G9" s="25">
        <v>1695480298.2800002</v>
      </c>
      <c r="H9" s="25">
        <v>199128916.87000036</v>
      </c>
      <c r="J9" s="27"/>
    </row>
    <row r="10" spans="2:10" x14ac:dyDescent="0.2">
      <c r="B10" s="24" t="s">
        <v>7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J10" s="27"/>
    </row>
    <row r="11" spans="2:10" x14ac:dyDescent="0.2">
      <c r="B11" s="24" t="s">
        <v>8</v>
      </c>
      <c r="C11" s="25">
        <v>0</v>
      </c>
      <c r="D11" s="25">
        <v>5399.98</v>
      </c>
      <c r="E11" s="26">
        <v>5399.98</v>
      </c>
      <c r="F11" s="25">
        <v>52043.909999999996</v>
      </c>
      <c r="G11" s="25">
        <v>52043.909999999996</v>
      </c>
      <c r="H11" s="25">
        <v>52043.909999999996</v>
      </c>
      <c r="J11" s="27"/>
    </row>
    <row r="12" spans="2:10" x14ac:dyDescent="0.2">
      <c r="B12" s="24" t="s">
        <v>26</v>
      </c>
      <c r="C12" s="25">
        <v>379905462.32999998</v>
      </c>
      <c r="D12" s="25">
        <v>17655971.449999869</v>
      </c>
      <c r="E12" s="26">
        <v>397561433.77999985</v>
      </c>
      <c r="F12" s="25">
        <v>432442255.19999999</v>
      </c>
      <c r="G12" s="25">
        <v>432442255.19999999</v>
      </c>
      <c r="H12" s="25">
        <v>52536792.870000005</v>
      </c>
      <c r="J12" s="27"/>
    </row>
    <row r="13" spans="2:10" x14ac:dyDescent="0.2">
      <c r="B13" s="24" t="s">
        <v>9</v>
      </c>
      <c r="C13" s="25">
        <v>80717123.719999999</v>
      </c>
      <c r="D13" s="25">
        <v>43535699.680000022</v>
      </c>
      <c r="E13" s="26">
        <v>124252823.40000002</v>
      </c>
      <c r="F13" s="25">
        <v>165978370.02000001</v>
      </c>
      <c r="G13" s="25">
        <v>165978438.02000001</v>
      </c>
      <c r="H13" s="25">
        <v>85261314.300000012</v>
      </c>
      <c r="J13" s="27"/>
    </row>
    <row r="14" spans="2:10" x14ac:dyDescent="0.2">
      <c r="B14" s="24" t="s">
        <v>10</v>
      </c>
      <c r="C14" s="25">
        <v>246137973.35999998</v>
      </c>
      <c r="D14" s="25">
        <v>5159649.1300000008</v>
      </c>
      <c r="E14" s="26">
        <v>251297622</v>
      </c>
      <c r="F14" s="25">
        <v>256945657.98999998</v>
      </c>
      <c r="G14" s="25">
        <v>257468927.50999999</v>
      </c>
      <c r="H14" s="25">
        <v>11330954.150000006</v>
      </c>
      <c r="J14" s="27"/>
    </row>
    <row r="15" spans="2:10" x14ac:dyDescent="0.2">
      <c r="B15" s="24" t="s">
        <v>27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J15" s="27"/>
    </row>
    <row r="16" spans="2:10" x14ac:dyDescent="0.2">
      <c r="B16" s="29" t="s">
        <v>28</v>
      </c>
      <c r="C16" s="25">
        <v>2503813153.75</v>
      </c>
      <c r="D16" s="25">
        <v>391989761.10999995</v>
      </c>
      <c r="E16" s="26">
        <v>2895802914.8600006</v>
      </c>
      <c r="F16" s="25">
        <v>3333210549.8399997</v>
      </c>
      <c r="G16" s="25">
        <v>3333210549.8399997</v>
      </c>
      <c r="H16" s="25">
        <v>829397396.09000027</v>
      </c>
      <c r="J16" s="27"/>
    </row>
    <row r="17" spans="2:10" x14ac:dyDescent="0.2">
      <c r="B17" s="30" t="s">
        <v>29</v>
      </c>
      <c r="C17" s="28">
        <v>1827051740.55</v>
      </c>
      <c r="D17" s="28">
        <v>260378422.19999999</v>
      </c>
      <c r="E17" s="28">
        <v>2087430162.75</v>
      </c>
      <c r="F17" s="28">
        <v>2351727176.4400001</v>
      </c>
      <c r="G17" s="28">
        <v>2351727176.4400001</v>
      </c>
      <c r="H17" s="28">
        <v>524675435.8900001</v>
      </c>
      <c r="J17" s="27"/>
    </row>
    <row r="18" spans="2:10" x14ac:dyDescent="0.2">
      <c r="B18" s="30" t="s">
        <v>30</v>
      </c>
      <c r="C18" s="28">
        <v>165629029.07999998</v>
      </c>
      <c r="D18" s="28">
        <v>47241575.740000002</v>
      </c>
      <c r="E18" s="28">
        <v>212870604.81999999</v>
      </c>
      <c r="F18" s="28">
        <v>215019614.18000001</v>
      </c>
      <c r="G18" s="28">
        <v>215019614.18000001</v>
      </c>
      <c r="H18" s="28">
        <v>49390585.100000024</v>
      </c>
      <c r="J18" s="27"/>
    </row>
    <row r="19" spans="2:10" x14ac:dyDescent="0.2">
      <c r="B19" s="30" t="s">
        <v>31</v>
      </c>
      <c r="C19" s="28">
        <v>160895317.80000001</v>
      </c>
      <c r="D19" s="28">
        <v>-5388646.7300000004</v>
      </c>
      <c r="E19" s="28">
        <v>155506671.06999999</v>
      </c>
      <c r="F19" s="28">
        <v>285354846.05000001</v>
      </c>
      <c r="G19" s="28">
        <v>285354846.05000001</v>
      </c>
      <c r="H19" s="28">
        <v>124459528.25</v>
      </c>
      <c r="J19" s="27"/>
    </row>
    <row r="20" spans="2:10" x14ac:dyDescent="0.2">
      <c r="B20" s="30" t="s">
        <v>32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J20" s="27"/>
    </row>
    <row r="21" spans="2:10" x14ac:dyDescent="0.2">
      <c r="B21" s="30" t="s">
        <v>33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J21" s="27"/>
    </row>
    <row r="22" spans="2:10" x14ac:dyDescent="0.2">
      <c r="B22" s="30" t="s">
        <v>34</v>
      </c>
      <c r="C22" s="28">
        <v>10123111.460000001</v>
      </c>
      <c r="D22" s="28">
        <v>4173250.92</v>
      </c>
      <c r="E22" s="28">
        <v>14296362.380000001</v>
      </c>
      <c r="F22" s="28">
        <v>16995604.309999999</v>
      </c>
      <c r="G22" s="28">
        <v>16995604.309999999</v>
      </c>
      <c r="H22" s="28">
        <v>6872492.8499999978</v>
      </c>
      <c r="J22" s="27"/>
    </row>
    <row r="23" spans="2:10" x14ac:dyDescent="0.2">
      <c r="B23" s="30" t="s">
        <v>35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J23" s="27"/>
    </row>
    <row r="24" spans="2:10" x14ac:dyDescent="0.2">
      <c r="B24" s="30" t="s">
        <v>36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J24" s="27"/>
    </row>
    <row r="25" spans="2:10" x14ac:dyDescent="0.2">
      <c r="B25" s="30" t="s">
        <v>37</v>
      </c>
      <c r="C25" s="28">
        <v>41069575.090000004</v>
      </c>
      <c r="D25" s="28">
        <v>-11678168.300000001</v>
      </c>
      <c r="E25" s="28">
        <v>29391406.789999999</v>
      </c>
      <c r="F25" s="28">
        <v>37697548.450000003</v>
      </c>
      <c r="G25" s="28">
        <v>37697548.450000003</v>
      </c>
      <c r="H25" s="28">
        <v>-3372026.6400000006</v>
      </c>
      <c r="J25" s="27"/>
    </row>
    <row r="26" spans="2:10" x14ac:dyDescent="0.2">
      <c r="B26" s="30" t="s">
        <v>38</v>
      </c>
      <c r="C26" s="28">
        <v>295786941.70999998</v>
      </c>
      <c r="D26" s="28">
        <v>87635941.829999998</v>
      </c>
      <c r="E26" s="28">
        <v>383422883.54000002</v>
      </c>
      <c r="F26" s="28">
        <v>429294463</v>
      </c>
      <c r="G26" s="28">
        <v>429294463</v>
      </c>
      <c r="H26" s="28">
        <v>133507521.29000002</v>
      </c>
      <c r="J26" s="27"/>
    </row>
    <row r="27" spans="2:10" x14ac:dyDescent="0.2">
      <c r="B27" s="30" t="s">
        <v>39</v>
      </c>
      <c r="C27" s="28">
        <v>3257438.0600000005</v>
      </c>
      <c r="D27" s="28">
        <v>9627385.4499999993</v>
      </c>
      <c r="E27" s="28">
        <v>12884823.51</v>
      </c>
      <c r="F27" s="28">
        <v>-2878702.5899999994</v>
      </c>
      <c r="G27" s="28">
        <v>-2878702.5899999994</v>
      </c>
      <c r="H27" s="28">
        <v>-6136140.6500000004</v>
      </c>
      <c r="J27" s="27"/>
    </row>
    <row r="28" spans="2:10" x14ac:dyDescent="0.2">
      <c r="B28" s="24" t="s">
        <v>40</v>
      </c>
      <c r="C28" s="25">
        <v>36933423.100000001</v>
      </c>
      <c r="D28" s="25">
        <v>17045701.98</v>
      </c>
      <c r="E28" s="25">
        <v>53979125.079999998</v>
      </c>
      <c r="F28" s="25">
        <v>74410972.319999993</v>
      </c>
      <c r="G28" s="25">
        <v>74410972.319999993</v>
      </c>
      <c r="H28" s="25">
        <v>37477549.220000006</v>
      </c>
      <c r="J28" s="27"/>
    </row>
    <row r="29" spans="2:10" x14ac:dyDescent="0.2">
      <c r="B29" s="30" t="s">
        <v>41</v>
      </c>
      <c r="C29" s="28">
        <v>222585.23</v>
      </c>
      <c r="D29" s="28">
        <v>-126327.37</v>
      </c>
      <c r="E29" s="28">
        <v>96257.86</v>
      </c>
      <c r="F29" s="28">
        <v>349588.23</v>
      </c>
      <c r="G29" s="28">
        <v>349588.23</v>
      </c>
      <c r="H29" s="28">
        <v>127002.99999999997</v>
      </c>
      <c r="J29" s="27"/>
    </row>
    <row r="30" spans="2:10" x14ac:dyDescent="0.2">
      <c r="B30" s="30" t="s">
        <v>42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  <c r="J30" s="27"/>
    </row>
    <row r="31" spans="2:10" x14ac:dyDescent="0.2">
      <c r="B31" s="30" t="s">
        <v>43</v>
      </c>
      <c r="C31" s="28">
        <v>30693663.579999998</v>
      </c>
      <c r="D31" s="28">
        <v>1370428.06</v>
      </c>
      <c r="E31" s="28">
        <v>32064091.640000001</v>
      </c>
      <c r="F31" s="28">
        <v>42311083.880000003</v>
      </c>
      <c r="G31" s="28">
        <v>42311083.880000003</v>
      </c>
      <c r="H31" s="28">
        <v>11617420.300000004</v>
      </c>
      <c r="J31" s="27"/>
    </row>
    <row r="32" spans="2:10" x14ac:dyDescent="0.2">
      <c r="B32" s="30" t="s">
        <v>44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  <c r="J32" s="27"/>
    </row>
    <row r="33" spans="2:10" x14ac:dyDescent="0.2">
      <c r="B33" s="30" t="s">
        <v>45</v>
      </c>
      <c r="C33" s="28">
        <v>6017174.29</v>
      </c>
      <c r="D33" s="28">
        <v>15801601.290000001</v>
      </c>
      <c r="E33" s="28">
        <v>21818775.580000002</v>
      </c>
      <c r="F33" s="28">
        <v>31750300.210000001</v>
      </c>
      <c r="G33" s="28">
        <v>31750300.210000001</v>
      </c>
      <c r="H33" s="28">
        <v>25733125.920000002</v>
      </c>
      <c r="J33" s="27"/>
    </row>
    <row r="34" spans="2:10" x14ac:dyDescent="0.2">
      <c r="B34" s="24" t="s">
        <v>11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J34" s="27"/>
    </row>
    <row r="35" spans="2:10" x14ac:dyDescent="0.2">
      <c r="B35" s="24" t="s">
        <v>12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J35" s="27"/>
    </row>
    <row r="36" spans="2:10" x14ac:dyDescent="0.2">
      <c r="B36" s="30" t="s">
        <v>46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  <c r="J36" s="27"/>
    </row>
    <row r="37" spans="2:10" x14ac:dyDescent="0.2">
      <c r="B37" s="24" t="s">
        <v>47</v>
      </c>
      <c r="C37" s="25">
        <v>0</v>
      </c>
      <c r="D37" s="25">
        <v>0</v>
      </c>
      <c r="E37" s="25">
        <v>0</v>
      </c>
      <c r="F37" s="25">
        <v>869803.08</v>
      </c>
      <c r="G37" s="25">
        <v>869803.08</v>
      </c>
      <c r="H37" s="25">
        <v>869803.08</v>
      </c>
      <c r="J37" s="27"/>
    </row>
    <row r="38" spans="2:10" x14ac:dyDescent="0.2">
      <c r="B38" s="30" t="s">
        <v>48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  <c r="J38" s="27"/>
    </row>
    <row r="39" spans="2:10" x14ac:dyDescent="0.2">
      <c r="B39" s="30" t="s">
        <v>49</v>
      </c>
      <c r="C39" s="28">
        <v>0</v>
      </c>
      <c r="D39" s="28">
        <v>0</v>
      </c>
      <c r="E39" s="28">
        <v>0</v>
      </c>
      <c r="F39" s="28">
        <v>869803.08</v>
      </c>
      <c r="G39" s="28">
        <v>869803.08</v>
      </c>
      <c r="H39" s="28">
        <v>869803.08</v>
      </c>
      <c r="J39" s="27"/>
    </row>
    <row r="40" spans="2:10" x14ac:dyDescent="0.2">
      <c r="B40" s="31"/>
      <c r="C40" s="32"/>
      <c r="D40" s="32"/>
      <c r="E40" s="32"/>
      <c r="F40" s="32"/>
      <c r="G40" s="32"/>
      <c r="H40" s="32"/>
    </row>
    <row r="41" spans="2:10" x14ac:dyDescent="0.2">
      <c r="B41" s="33" t="s">
        <v>50</v>
      </c>
      <c r="C41" s="34">
        <v>4743858517.6700001</v>
      </c>
      <c r="D41" s="34">
        <v>561799968.18999982</v>
      </c>
      <c r="E41" s="34">
        <v>5305658485.3700008</v>
      </c>
      <c r="F41" s="34">
        <v>5959350460.2199993</v>
      </c>
      <c r="G41" s="34">
        <v>5959913288.1599998</v>
      </c>
      <c r="H41" s="34">
        <v>1216054770.4900005</v>
      </c>
      <c r="J41" s="27"/>
    </row>
    <row r="42" spans="2:10" x14ac:dyDescent="0.2">
      <c r="B42" s="33" t="s">
        <v>51</v>
      </c>
      <c r="C42" s="35"/>
      <c r="D42" s="35"/>
      <c r="E42" s="35"/>
      <c r="F42" s="35"/>
      <c r="G42" s="36"/>
      <c r="H42" s="37">
        <v>1216054770.4900005</v>
      </c>
    </row>
    <row r="43" spans="2:10" x14ac:dyDescent="0.2">
      <c r="B43" s="31"/>
      <c r="C43" s="38"/>
      <c r="D43" s="38"/>
      <c r="E43" s="38"/>
      <c r="F43" s="38"/>
      <c r="G43" s="37"/>
      <c r="H43" s="37"/>
    </row>
    <row r="44" spans="2:10" x14ac:dyDescent="0.2">
      <c r="B44" s="33" t="s">
        <v>52</v>
      </c>
      <c r="C44" s="39"/>
      <c r="D44" s="39"/>
      <c r="E44" s="39"/>
      <c r="F44" s="39"/>
      <c r="G44" s="40"/>
      <c r="H44" s="40"/>
    </row>
    <row r="45" spans="2:10" x14ac:dyDescent="0.2">
      <c r="B45" s="24" t="s">
        <v>53</v>
      </c>
      <c r="C45" s="41">
        <v>1477689824</v>
      </c>
      <c r="D45" s="41">
        <v>274555720.2700001</v>
      </c>
      <c r="E45" s="41">
        <v>1752245544.27</v>
      </c>
      <c r="F45" s="41">
        <v>1750554272.52</v>
      </c>
      <c r="G45" s="42">
        <v>1750554272.52</v>
      </c>
      <c r="H45" s="42">
        <v>272864448.5200001</v>
      </c>
    </row>
    <row r="46" spans="2:10" x14ac:dyDescent="0.2">
      <c r="B46" s="43" t="s">
        <v>54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5">
        <v>0</v>
      </c>
    </row>
    <row r="47" spans="2:10" x14ac:dyDescent="0.2">
      <c r="B47" s="43" t="s">
        <v>55</v>
      </c>
      <c r="C47" s="44">
        <v>0</v>
      </c>
      <c r="D47" s="44">
        <v>0</v>
      </c>
      <c r="E47" s="44">
        <v>0</v>
      </c>
      <c r="F47" s="44">
        <v>0</v>
      </c>
      <c r="G47" s="44">
        <v>0</v>
      </c>
      <c r="H47" s="45">
        <v>0</v>
      </c>
    </row>
    <row r="48" spans="2:10" x14ac:dyDescent="0.2">
      <c r="B48" s="43" t="s">
        <v>56</v>
      </c>
      <c r="C48" s="45">
        <v>274340932</v>
      </c>
      <c r="D48" s="45">
        <v>181045377.84</v>
      </c>
      <c r="E48" s="45">
        <v>455386309.83999997</v>
      </c>
      <c r="F48" s="45">
        <v>455952482.11000001</v>
      </c>
      <c r="G48" s="46">
        <v>455952482.11000001</v>
      </c>
      <c r="H48" s="46">
        <v>181611550.11000001</v>
      </c>
    </row>
    <row r="49" spans="2:8" ht="22.5" x14ac:dyDescent="0.2">
      <c r="B49" s="43" t="s">
        <v>57</v>
      </c>
      <c r="C49" s="45">
        <v>1203348892</v>
      </c>
      <c r="D49" s="45">
        <v>93510342.430000082</v>
      </c>
      <c r="E49" s="45">
        <v>1296859234.4300001</v>
      </c>
      <c r="F49" s="45">
        <v>1294601790.4100001</v>
      </c>
      <c r="G49" s="46">
        <v>1294601790.4100001</v>
      </c>
      <c r="H49" s="46">
        <v>91252898.410000086</v>
      </c>
    </row>
    <row r="50" spans="2:8" x14ac:dyDescent="0.2">
      <c r="B50" s="43" t="s">
        <v>58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5">
        <v>0</v>
      </c>
    </row>
    <row r="51" spans="2:8" x14ac:dyDescent="0.2">
      <c r="B51" s="43" t="s">
        <v>59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5">
        <v>0</v>
      </c>
    </row>
    <row r="52" spans="2:8" x14ac:dyDescent="0.2">
      <c r="B52" s="47" t="s">
        <v>60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5">
        <v>0</v>
      </c>
    </row>
    <row r="53" spans="2:8" x14ac:dyDescent="0.2">
      <c r="B53" s="30" t="s">
        <v>61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5">
        <v>0</v>
      </c>
    </row>
    <row r="54" spans="2:8" x14ac:dyDescent="0.2">
      <c r="B54" s="24" t="s">
        <v>62</v>
      </c>
      <c r="C54" s="39">
        <v>62600000</v>
      </c>
      <c r="D54" s="39">
        <v>102269856.76000001</v>
      </c>
      <c r="E54" s="39">
        <v>164869856.75999999</v>
      </c>
      <c r="F54" s="39">
        <v>128695655.52999999</v>
      </c>
      <c r="G54" s="40">
        <v>128675707.50999999</v>
      </c>
      <c r="H54" s="40">
        <v>66075707.50999999</v>
      </c>
    </row>
    <row r="55" spans="2:8" x14ac:dyDescent="0.2">
      <c r="B55" s="47" t="s">
        <v>63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38">
        <v>0</v>
      </c>
    </row>
    <row r="56" spans="2:8" x14ac:dyDescent="0.2">
      <c r="B56" s="43" t="s">
        <v>64</v>
      </c>
      <c r="C56" s="49">
        <v>0</v>
      </c>
      <c r="D56" s="49">
        <v>0</v>
      </c>
      <c r="E56" s="49">
        <v>0</v>
      </c>
      <c r="F56" s="49">
        <v>0</v>
      </c>
      <c r="G56" s="49">
        <v>0</v>
      </c>
      <c r="H56" s="38">
        <v>0</v>
      </c>
    </row>
    <row r="57" spans="2:8" x14ac:dyDescent="0.2">
      <c r="B57" s="43" t="s">
        <v>65</v>
      </c>
      <c r="C57" s="49">
        <v>0</v>
      </c>
      <c r="D57" s="49">
        <v>0</v>
      </c>
      <c r="E57" s="49">
        <v>0</v>
      </c>
      <c r="F57" s="49">
        <v>0</v>
      </c>
      <c r="G57" s="49">
        <v>0</v>
      </c>
      <c r="H57" s="38">
        <v>0</v>
      </c>
    </row>
    <row r="58" spans="2:8" x14ac:dyDescent="0.2">
      <c r="B58" s="47" t="s">
        <v>66</v>
      </c>
      <c r="C58" s="38">
        <v>62600000</v>
      </c>
      <c r="D58" s="38">
        <v>102269856.76000001</v>
      </c>
      <c r="E58" s="38">
        <v>164869856.75999999</v>
      </c>
      <c r="F58" s="38">
        <v>128695655.52999999</v>
      </c>
      <c r="G58" s="37">
        <v>128675707.50999999</v>
      </c>
      <c r="H58" s="37">
        <v>66075707.50999999</v>
      </c>
    </row>
    <row r="59" spans="2:8" x14ac:dyDescent="0.2">
      <c r="B59" s="24" t="s">
        <v>67</v>
      </c>
      <c r="C59" s="39">
        <v>0</v>
      </c>
      <c r="D59" s="39">
        <v>0</v>
      </c>
      <c r="E59" s="39">
        <v>0</v>
      </c>
      <c r="F59" s="39">
        <v>0</v>
      </c>
      <c r="G59" s="39">
        <v>0</v>
      </c>
      <c r="H59" s="39">
        <v>0</v>
      </c>
    </row>
    <row r="60" spans="2:8" x14ac:dyDescent="0.2">
      <c r="B60" s="43" t="s">
        <v>68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</row>
    <row r="61" spans="2:8" x14ac:dyDescent="0.2">
      <c r="B61" s="43" t="s">
        <v>69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</row>
    <row r="62" spans="2:8" x14ac:dyDescent="0.2">
      <c r="B62" s="24" t="s">
        <v>13</v>
      </c>
      <c r="C62" s="39">
        <v>0</v>
      </c>
      <c r="D62" s="39">
        <v>0</v>
      </c>
      <c r="E62" s="39">
        <v>0</v>
      </c>
      <c r="F62" s="39">
        <v>0</v>
      </c>
      <c r="G62" s="39">
        <v>0</v>
      </c>
      <c r="H62" s="39">
        <v>0</v>
      </c>
    </row>
    <row r="63" spans="2:8" x14ac:dyDescent="0.2">
      <c r="B63" s="24" t="s">
        <v>14</v>
      </c>
      <c r="C63" s="39">
        <v>0</v>
      </c>
      <c r="D63" s="39">
        <v>0</v>
      </c>
      <c r="E63" s="39">
        <v>0</v>
      </c>
      <c r="F63" s="39">
        <v>0</v>
      </c>
      <c r="G63" s="39">
        <v>0</v>
      </c>
      <c r="H63" s="39">
        <v>0</v>
      </c>
    </row>
    <row r="64" spans="2:8" x14ac:dyDescent="0.2">
      <c r="B64" s="31"/>
      <c r="C64" s="38"/>
      <c r="D64" s="38"/>
      <c r="E64" s="38"/>
      <c r="F64" s="38"/>
      <c r="G64" s="37"/>
      <c r="H64" s="37"/>
    </row>
    <row r="65" spans="2:10" x14ac:dyDescent="0.2">
      <c r="B65" s="33" t="s">
        <v>70</v>
      </c>
      <c r="C65" s="39">
        <v>1540289824</v>
      </c>
      <c r="D65" s="39">
        <v>376825577.03000009</v>
      </c>
      <c r="E65" s="39">
        <v>1917115401.03</v>
      </c>
      <c r="F65" s="39">
        <v>1879249928.05</v>
      </c>
      <c r="G65" s="39">
        <v>1879229980.03</v>
      </c>
      <c r="H65" s="39">
        <v>338940156.03000009</v>
      </c>
    </row>
    <row r="66" spans="2:10" x14ac:dyDescent="0.2">
      <c r="B66" s="31"/>
      <c r="C66" s="38"/>
      <c r="D66" s="38"/>
      <c r="E66" s="38"/>
      <c r="F66" s="38"/>
      <c r="G66" s="37"/>
      <c r="H66" s="37"/>
    </row>
    <row r="67" spans="2:10" x14ac:dyDescent="0.2">
      <c r="B67" s="33" t="s">
        <v>71</v>
      </c>
      <c r="C67" s="39">
        <v>0</v>
      </c>
      <c r="D67" s="39">
        <v>0</v>
      </c>
      <c r="E67" s="39">
        <v>0</v>
      </c>
      <c r="F67" s="39">
        <v>0</v>
      </c>
      <c r="G67" s="39">
        <v>0</v>
      </c>
      <c r="H67" s="39">
        <v>0</v>
      </c>
    </row>
    <row r="68" spans="2:10" x14ac:dyDescent="0.2">
      <c r="B68" s="24" t="s">
        <v>15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</row>
    <row r="69" spans="2:10" x14ac:dyDescent="0.2">
      <c r="B69" s="31"/>
      <c r="C69" s="38"/>
      <c r="D69" s="38"/>
      <c r="E69" s="38"/>
      <c r="F69" s="38"/>
      <c r="G69" s="37"/>
      <c r="H69" s="37"/>
    </row>
    <row r="70" spans="2:10" x14ac:dyDescent="0.2">
      <c r="B70" s="33" t="s">
        <v>72</v>
      </c>
      <c r="C70" s="39">
        <v>6284148341.6700001</v>
      </c>
      <c r="D70" s="39">
        <v>938625545.21999991</v>
      </c>
      <c r="E70" s="39">
        <v>7222773886.4000006</v>
      </c>
      <c r="F70" s="39">
        <v>7838600388.2699995</v>
      </c>
      <c r="G70" s="39">
        <v>7839143268.1899996</v>
      </c>
      <c r="H70" s="39">
        <v>1554994926.5200005</v>
      </c>
      <c r="I70" s="50"/>
      <c r="J70" s="51"/>
    </row>
    <row r="71" spans="2:10" x14ac:dyDescent="0.2">
      <c r="B71" s="31"/>
      <c r="C71" s="38"/>
      <c r="D71" s="38"/>
      <c r="E71" s="38"/>
      <c r="F71" s="38"/>
      <c r="G71" s="37"/>
      <c r="H71" s="37"/>
    </row>
    <row r="72" spans="2:10" x14ac:dyDescent="0.2">
      <c r="B72" s="33" t="s">
        <v>16</v>
      </c>
      <c r="C72" s="38"/>
      <c r="D72" s="38"/>
      <c r="E72" s="38"/>
      <c r="F72" s="38"/>
      <c r="G72" s="37"/>
      <c r="H72" s="37"/>
    </row>
    <row r="73" spans="2:10" x14ac:dyDescent="0.2">
      <c r="B73" s="52" t="s">
        <v>73</v>
      </c>
      <c r="C73" s="39">
        <v>289348342</v>
      </c>
      <c r="D73" s="39">
        <v>864922213.46999979</v>
      </c>
      <c r="E73" s="39">
        <v>1154270555.4699998</v>
      </c>
      <c r="F73" s="39">
        <v>0</v>
      </c>
      <c r="G73" s="39">
        <v>0</v>
      </c>
      <c r="H73" s="39">
        <v>-289348342</v>
      </c>
    </row>
    <row r="74" spans="2:10" x14ac:dyDescent="0.2">
      <c r="B74" s="52" t="s">
        <v>17</v>
      </c>
      <c r="C74" s="39">
        <v>0</v>
      </c>
      <c r="D74" s="39">
        <v>44483996.030000106</v>
      </c>
      <c r="E74" s="39">
        <v>44483996.030000106</v>
      </c>
      <c r="F74" s="39">
        <v>0</v>
      </c>
      <c r="G74" s="39">
        <v>0</v>
      </c>
      <c r="H74" s="39">
        <v>0</v>
      </c>
    </row>
    <row r="75" spans="2:10" x14ac:dyDescent="0.2">
      <c r="B75" s="53" t="s">
        <v>74</v>
      </c>
      <c r="C75" s="54">
        <v>289348342</v>
      </c>
      <c r="D75" s="54">
        <v>909406209.49999988</v>
      </c>
      <c r="E75" s="54">
        <v>1198754551.5</v>
      </c>
      <c r="F75" s="54">
        <v>0</v>
      </c>
      <c r="G75" s="54">
        <v>0</v>
      </c>
      <c r="H75" s="54">
        <v>-289348342</v>
      </c>
    </row>
    <row r="76" spans="2:10" x14ac:dyDescent="0.2">
      <c r="E76" s="27"/>
    </row>
    <row r="89" spans="2:6" x14ac:dyDescent="0.2">
      <c r="D89" s="3"/>
      <c r="E89" s="3"/>
      <c r="F89" s="3"/>
    </row>
    <row r="90" spans="2:6" x14ac:dyDescent="0.2">
      <c r="B90" s="4" t="s">
        <v>76</v>
      </c>
      <c r="D90" s="55" t="s">
        <v>78</v>
      </c>
      <c r="E90" s="55"/>
      <c r="F90" s="55"/>
    </row>
    <row r="91" spans="2:6" ht="15" customHeight="1" x14ac:dyDescent="0.2">
      <c r="B91" s="19" t="s">
        <v>77</v>
      </c>
      <c r="D91" s="55" t="s">
        <v>79</v>
      </c>
      <c r="E91" s="55"/>
      <c r="F91" s="55"/>
    </row>
  </sheetData>
  <mergeCells count="10">
    <mergeCell ref="D90:F90"/>
    <mergeCell ref="D91:F91"/>
    <mergeCell ref="B1:H1"/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41:H41">
      <formula1>-1.79769313486231E+100</formula1>
      <formula2>1.79769313486231E+100</formula2>
    </dataValidation>
  </dataValidations>
  <pageMargins left="0.7" right="0.7" top="0.75" bottom="0.75" header="0.3" footer="0.3"/>
  <pageSetup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opLeftCell="A16" workbookViewId="0">
      <selection activeCell="H13" sqref="H13"/>
    </sheetView>
  </sheetViews>
  <sheetFormatPr baseColWidth="10" defaultRowHeight="15" x14ac:dyDescent="0.25"/>
  <cols>
    <col min="2" max="2" width="30.42578125" customWidth="1"/>
    <col min="3" max="4" width="16.140625" bestFit="1" customWidth="1"/>
    <col min="5" max="5" width="12.85546875" customWidth="1"/>
  </cols>
  <sheetData>
    <row r="1" spans="1:5" x14ac:dyDescent="0.25">
      <c r="A1" s="72" t="s">
        <v>81</v>
      </c>
      <c r="B1" s="73"/>
      <c r="C1" s="73"/>
      <c r="D1" s="73"/>
      <c r="E1" s="74"/>
    </row>
    <row r="2" spans="1:5" x14ac:dyDescent="0.25">
      <c r="A2" s="75" t="s">
        <v>82</v>
      </c>
      <c r="B2" s="76"/>
      <c r="C2" s="76"/>
      <c r="D2" s="76"/>
      <c r="E2" s="77"/>
    </row>
    <row r="3" spans="1:5" ht="15.75" thickBot="1" x14ac:dyDescent="0.3">
      <c r="A3" s="78" t="s">
        <v>83</v>
      </c>
      <c r="B3" s="79"/>
      <c r="C3" s="79"/>
      <c r="D3" s="79"/>
      <c r="E3" s="80"/>
    </row>
    <row r="4" spans="1:5" ht="24" x14ac:dyDescent="0.25">
      <c r="A4" s="81" t="s">
        <v>84</v>
      </c>
      <c r="B4" s="83" t="s">
        <v>2</v>
      </c>
      <c r="C4" s="13" t="s">
        <v>1</v>
      </c>
      <c r="D4" s="13" t="s">
        <v>3</v>
      </c>
      <c r="E4" s="13" t="s">
        <v>85</v>
      </c>
    </row>
    <row r="5" spans="1:5" ht="15.75" thickBot="1" x14ac:dyDescent="0.3">
      <c r="A5" s="82"/>
      <c r="B5" s="84"/>
      <c r="C5" s="6" t="s">
        <v>86</v>
      </c>
      <c r="D5" s="6" t="s">
        <v>87</v>
      </c>
      <c r="E5" s="6" t="s">
        <v>88</v>
      </c>
    </row>
    <row r="6" spans="1:5" x14ac:dyDescent="0.25">
      <c r="A6" s="5"/>
      <c r="B6" s="14" t="s">
        <v>89</v>
      </c>
      <c r="C6" s="15">
        <f>SUM(C7:C15)</f>
        <v>5180448333.1099997</v>
      </c>
      <c r="D6" s="15">
        <f>SUM(D7:D15)</f>
        <v>5148598523.3400002</v>
      </c>
      <c r="E6" s="7">
        <f>SUM(E7:E15)</f>
        <v>31849809.769999981</v>
      </c>
    </row>
    <row r="7" spans="1:5" x14ac:dyDescent="0.25">
      <c r="A7" s="5">
        <v>1000</v>
      </c>
      <c r="B7" s="16" t="s">
        <v>90</v>
      </c>
      <c r="C7" s="17">
        <v>2359909347.9699998</v>
      </c>
      <c r="D7" s="17">
        <v>2337484351.3899999</v>
      </c>
      <c r="E7" s="8">
        <f>C7-D7</f>
        <v>22424996.579999924</v>
      </c>
    </row>
    <row r="8" spans="1:5" x14ac:dyDescent="0.25">
      <c r="A8" s="5">
        <v>2000</v>
      </c>
      <c r="B8" s="16" t="s">
        <v>91</v>
      </c>
      <c r="C8" s="17">
        <v>303977319.08999997</v>
      </c>
      <c r="D8" s="17">
        <v>303976785.08999997</v>
      </c>
      <c r="E8" s="8">
        <f t="shared" ref="E8:E25" si="0">C8-D8</f>
        <v>534</v>
      </c>
    </row>
    <row r="9" spans="1:5" x14ac:dyDescent="0.25">
      <c r="A9" s="5">
        <v>3000</v>
      </c>
      <c r="B9" s="16" t="s">
        <v>92</v>
      </c>
      <c r="C9" s="17">
        <v>865390799.3499999</v>
      </c>
      <c r="D9" s="17">
        <v>861201012.67999995</v>
      </c>
      <c r="E9" s="8">
        <f t="shared" si="0"/>
        <v>4189786.6699999571</v>
      </c>
    </row>
    <row r="10" spans="1:5" ht="24" x14ac:dyDescent="0.25">
      <c r="A10" s="5">
        <v>4000</v>
      </c>
      <c r="B10" s="16" t="s">
        <v>93</v>
      </c>
      <c r="C10" s="17">
        <v>951883765.06999993</v>
      </c>
      <c r="D10" s="17">
        <v>951882264.70999992</v>
      </c>
      <c r="E10" s="8">
        <f t="shared" si="0"/>
        <v>1500.3600000143051</v>
      </c>
    </row>
    <row r="11" spans="1:5" ht="24" x14ac:dyDescent="0.25">
      <c r="A11" s="5">
        <v>5000</v>
      </c>
      <c r="B11" s="16" t="s">
        <v>94</v>
      </c>
      <c r="C11" s="17">
        <v>57410089.890000001</v>
      </c>
      <c r="D11" s="17">
        <v>57410089.890000001</v>
      </c>
      <c r="E11" s="8">
        <f t="shared" si="0"/>
        <v>0</v>
      </c>
    </row>
    <row r="12" spans="1:5" x14ac:dyDescent="0.25">
      <c r="A12" s="5">
        <v>6000</v>
      </c>
      <c r="B12" s="16" t="s">
        <v>95</v>
      </c>
      <c r="C12" s="17">
        <v>641877011.73999989</v>
      </c>
      <c r="D12" s="17">
        <v>636644019.5799998</v>
      </c>
      <c r="E12" s="8">
        <f t="shared" si="0"/>
        <v>5232992.1600000858</v>
      </c>
    </row>
    <row r="13" spans="1:5" ht="24" x14ac:dyDescent="0.25">
      <c r="A13" s="5">
        <v>7000</v>
      </c>
      <c r="B13" s="16" t="s">
        <v>96</v>
      </c>
      <c r="C13" s="17">
        <v>0</v>
      </c>
      <c r="D13" s="17">
        <v>0</v>
      </c>
      <c r="E13" s="8">
        <f t="shared" si="0"/>
        <v>0</v>
      </c>
    </row>
    <row r="14" spans="1:5" x14ac:dyDescent="0.25">
      <c r="A14" s="5">
        <v>8000</v>
      </c>
      <c r="B14" s="16" t="s">
        <v>97</v>
      </c>
      <c r="C14" s="18">
        <v>0</v>
      </c>
      <c r="D14" s="18">
        <v>0</v>
      </c>
      <c r="E14" s="8">
        <f t="shared" si="0"/>
        <v>0</v>
      </c>
    </row>
    <row r="15" spans="1:5" x14ac:dyDescent="0.25">
      <c r="A15" s="5">
        <v>9000</v>
      </c>
      <c r="B15" s="16" t="s">
        <v>98</v>
      </c>
      <c r="C15" s="17">
        <v>0</v>
      </c>
      <c r="D15" s="17">
        <v>0</v>
      </c>
      <c r="E15" s="8">
        <f t="shared" si="0"/>
        <v>0</v>
      </c>
    </row>
    <row r="16" spans="1:5" x14ac:dyDescent="0.25">
      <c r="A16" s="5"/>
      <c r="B16" s="14" t="s">
        <v>99</v>
      </c>
      <c r="C16" s="15">
        <f>SUM(C17:C25)</f>
        <v>1850895368.73</v>
      </c>
      <c r="D16" s="15">
        <f t="shared" ref="D16:E16" si="1">SUM(D17:D25)</f>
        <v>1734714705.6000001</v>
      </c>
      <c r="E16" s="7">
        <f t="shared" si="1"/>
        <v>116180663.12999997</v>
      </c>
    </row>
    <row r="17" spans="1:5" x14ac:dyDescent="0.25">
      <c r="A17" s="5">
        <v>1000</v>
      </c>
      <c r="B17" s="16" t="s">
        <v>90</v>
      </c>
      <c r="C17" s="17">
        <v>285753816.24999994</v>
      </c>
      <c r="D17" s="17">
        <v>260658719.41999999</v>
      </c>
      <c r="E17" s="8">
        <f t="shared" si="0"/>
        <v>25095096.829999954</v>
      </c>
    </row>
    <row r="18" spans="1:5" x14ac:dyDescent="0.25">
      <c r="A18" s="5">
        <v>2000</v>
      </c>
      <c r="B18" s="16" t="s">
        <v>91</v>
      </c>
      <c r="C18" s="17">
        <v>8805814.9000000004</v>
      </c>
      <c r="D18" s="17">
        <v>8805814.9000000004</v>
      </c>
      <c r="E18" s="8">
        <f t="shared" si="0"/>
        <v>0</v>
      </c>
    </row>
    <row r="19" spans="1:5" x14ac:dyDescent="0.25">
      <c r="A19" s="5">
        <v>3000</v>
      </c>
      <c r="B19" s="16" t="s">
        <v>92</v>
      </c>
      <c r="C19" s="17">
        <v>408600005.10000002</v>
      </c>
      <c r="D19" s="17">
        <v>408306464.94</v>
      </c>
      <c r="E19" s="8">
        <f t="shared" si="0"/>
        <v>293540.16000002623</v>
      </c>
    </row>
    <row r="20" spans="1:5" ht="24" x14ac:dyDescent="0.25">
      <c r="A20" s="5">
        <v>4000</v>
      </c>
      <c r="B20" s="16" t="s">
        <v>93</v>
      </c>
      <c r="C20" s="17">
        <v>318772082.35000002</v>
      </c>
      <c r="D20" s="17">
        <v>318772082.35000002</v>
      </c>
      <c r="E20" s="8">
        <f t="shared" si="0"/>
        <v>0</v>
      </c>
    </row>
    <row r="21" spans="1:5" ht="24" x14ac:dyDescent="0.25">
      <c r="A21" s="5">
        <v>5000</v>
      </c>
      <c r="B21" s="16" t="s">
        <v>94</v>
      </c>
      <c r="C21" s="17">
        <v>58022019.850000001</v>
      </c>
      <c r="D21" s="17">
        <v>58022019.850000001</v>
      </c>
      <c r="E21" s="8">
        <f t="shared" si="0"/>
        <v>0</v>
      </c>
    </row>
    <row r="22" spans="1:5" x14ac:dyDescent="0.25">
      <c r="A22" s="5">
        <v>6000</v>
      </c>
      <c r="B22" s="16" t="s">
        <v>95</v>
      </c>
      <c r="C22" s="17">
        <v>607825956.07999992</v>
      </c>
      <c r="D22" s="17">
        <v>517033929.93999994</v>
      </c>
      <c r="E22" s="8">
        <f t="shared" si="0"/>
        <v>90792026.139999986</v>
      </c>
    </row>
    <row r="23" spans="1:5" ht="24" x14ac:dyDescent="0.25">
      <c r="A23" s="5">
        <v>7000</v>
      </c>
      <c r="B23" s="16" t="s">
        <v>96</v>
      </c>
      <c r="C23" s="18">
        <v>0</v>
      </c>
      <c r="D23" s="18">
        <v>0</v>
      </c>
      <c r="E23" s="8">
        <f t="shared" si="0"/>
        <v>0</v>
      </c>
    </row>
    <row r="24" spans="1:5" x14ac:dyDescent="0.25">
      <c r="A24" s="5">
        <v>8000</v>
      </c>
      <c r="B24" s="16" t="s">
        <v>97</v>
      </c>
      <c r="C24" s="18">
        <v>0</v>
      </c>
      <c r="D24" s="18">
        <v>0</v>
      </c>
      <c r="E24" s="8">
        <f t="shared" si="0"/>
        <v>0</v>
      </c>
    </row>
    <row r="25" spans="1:5" ht="15.75" thickBot="1" x14ac:dyDescent="0.3">
      <c r="A25" s="5">
        <v>9000</v>
      </c>
      <c r="B25" s="16" t="s">
        <v>98</v>
      </c>
      <c r="C25" s="17">
        <v>163115674.19999999</v>
      </c>
      <c r="D25" s="17">
        <v>163115674.19999999</v>
      </c>
      <c r="E25" s="8">
        <f t="shared" si="0"/>
        <v>0</v>
      </c>
    </row>
    <row r="26" spans="1:5" ht="15.75" thickBot="1" x14ac:dyDescent="0.3">
      <c r="A26" s="9"/>
      <c r="B26" s="10" t="s">
        <v>100</v>
      </c>
      <c r="C26" s="11">
        <f>C16+C6</f>
        <v>7031343701.8400002</v>
      </c>
      <c r="D26" s="11">
        <f t="shared" ref="D26:E26" si="2">D16+D6</f>
        <v>6883313228.9400005</v>
      </c>
      <c r="E26" s="12">
        <f t="shared" si="2"/>
        <v>148030472.89999995</v>
      </c>
    </row>
    <row r="28" spans="1:5" x14ac:dyDescent="0.25">
      <c r="C28" s="1"/>
      <c r="D28" s="1"/>
    </row>
  </sheetData>
  <mergeCells count="5">
    <mergeCell ref="A1:E1"/>
    <mergeCell ref="A2:E2"/>
    <mergeCell ref="A3:E3"/>
    <mergeCell ref="A4:A5"/>
    <mergeCell ref="B4:B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F5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Macias Hernandez</dc:creator>
  <cp:lastModifiedBy>Claudia Elizabeth Casillas Villegas</cp:lastModifiedBy>
  <cp:lastPrinted>2023-01-24T20:00:48Z</cp:lastPrinted>
  <dcterms:created xsi:type="dcterms:W3CDTF">2019-04-25T17:33:50Z</dcterms:created>
  <dcterms:modified xsi:type="dcterms:W3CDTF">2023-01-31T19:02:52Z</dcterms:modified>
</cp:coreProperties>
</file>